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176"/>
  </bookViews>
  <sheets>
    <sheet name="照明等(更新前）" sheetId="1" r:id="rId1"/>
    <sheet name="照明等（更新後）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<sst xmlns="http://schemas.openxmlformats.org/spreadsheetml/2006/main" xmlns:r="http://schemas.openxmlformats.org/officeDocument/2006/relationships" count="28" uniqueCount="28">
  <si>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定格消費電力
①（kw）
（台数合計）</t>
    <rPh sb="0" eb="2">
      <t>テイカク</t>
    </rPh>
    <rPh sb="2" eb="4">
      <t>ショウヒ</t>
    </rPh>
    <rPh sb="4" eb="6">
      <t>デンリョク</t>
    </rPh>
    <rPh sb="14" eb="16">
      <t>ダイスウ</t>
    </rPh>
    <rPh sb="16" eb="18">
      <t>ゴウケイ</t>
    </rPh>
    <phoneticPr fontId="1"/>
  </si>
  <si>
    <t>C</t>
  </si>
  <si>
    <t>A</t>
  </si>
  <si>
    <t>年間稼働時間
（h／年）</t>
    <rPh sb="0" eb="2">
      <t>ネンカン</t>
    </rPh>
    <rPh sb="2" eb="6">
      <t>カドウジカン</t>
    </rPh>
    <rPh sb="10" eb="11">
      <t>ネン</t>
    </rPh>
    <phoneticPr fontId="1"/>
  </si>
  <si>
    <t>節電効果計算書（照明等）</t>
    <rPh sb="0" eb="4">
      <t>セツデンコウカ</t>
    </rPh>
    <rPh sb="4" eb="7">
      <t>ケイサンショ</t>
    </rPh>
    <rPh sb="8" eb="11">
      <t>ショウメイトウ</t>
    </rPh>
    <phoneticPr fontId="1"/>
  </si>
  <si>
    <t>G</t>
  </si>
  <si>
    <t>E</t>
  </si>
  <si>
    <t>B</t>
  </si>
  <si>
    <t>F</t>
  </si>
  <si>
    <t>※裏面もご記入ください。</t>
    <rPh sb="1" eb="3">
      <t>ウラメン</t>
    </rPh>
    <rPh sb="5" eb="7">
      <t>キニュウ</t>
    </rPh>
    <phoneticPr fontId="1"/>
  </si>
  <si>
    <t>合計</t>
    <rPh sb="0" eb="2">
      <t>ゴウケイ</t>
    </rPh>
    <phoneticPr fontId="1"/>
  </si>
  <si>
    <t>D</t>
  </si>
  <si>
    <t>設備区分</t>
    <rPh sb="0" eb="2">
      <t>セツビ</t>
    </rPh>
    <rPh sb="2" eb="4">
      <t>クブン</t>
    </rPh>
    <phoneticPr fontId="1"/>
  </si>
  <si>
    <t>照明等</t>
    <rPh sb="0" eb="3">
      <t>ショウメイトウ</t>
    </rPh>
    <phoneticPr fontId="1"/>
  </si>
  <si>
    <t>メーカー名</t>
    <rPh sb="4" eb="5">
      <t>メイ</t>
    </rPh>
    <phoneticPr fontId="1"/>
  </si>
  <si>
    <t>機種</t>
    <rPh sb="0" eb="2">
      <t>キシュ</t>
    </rPh>
    <phoneticPr fontId="1"/>
  </si>
  <si>
    <t>型番</t>
    <rPh sb="0" eb="2">
      <t>カタバン</t>
    </rPh>
    <phoneticPr fontId="1"/>
  </si>
  <si>
    <t>1台当たりの
消費電力
（W/台）</t>
    <rPh sb="1" eb="2">
      <t>ダイ</t>
    </rPh>
    <rPh sb="2" eb="3">
      <t>ア</t>
    </rPh>
    <rPh sb="7" eb="11">
      <t>ショウヒデンリョク</t>
    </rPh>
    <rPh sb="15" eb="16">
      <t>ダイ</t>
    </rPh>
    <phoneticPr fontId="1"/>
  </si>
  <si>
    <t>設置
台数</t>
    <rPh sb="0" eb="2">
      <t>セッチ</t>
    </rPh>
    <rPh sb="3" eb="5">
      <t>ダイスウ</t>
    </rPh>
    <phoneticPr fontId="1"/>
  </si>
  <si>
    <t>番号</t>
    <rPh sb="0" eb="2">
      <t>バンゴウ</t>
    </rPh>
    <phoneticPr fontId="1"/>
  </si>
  <si>
    <t>様式第４号（第５条関係）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</si>
  <si>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</si>
  <si>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</si>
  <si>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①計算式＝設置台数×1台当たりの消費電力÷1,000</t>
    <rPh sb="1" eb="4">
      <t>ケイサンシキ</t>
    </rPh>
    <rPh sb="5" eb="9">
      <t>セッチダイスウ</t>
    </rPh>
    <rPh sb="11" eb="12">
      <t>ダイ</t>
    </rPh>
    <rPh sb="12" eb="13">
      <t>ア</t>
    </rPh>
    <rPh sb="16" eb="20">
      <t>ショウヒデンリョク</t>
    </rPh>
    <phoneticPr fontId="1"/>
  </si>
  <si>
    <t>年間消費削減量（ｋｗｈ／年）
更新前－更新後</t>
    <rPh sb="0" eb="2">
      <t>ネンカン</t>
    </rPh>
    <rPh sb="2" eb="4">
      <t>ショウヒ</t>
    </rPh>
    <rPh sb="4" eb="7">
      <t>サクゲンリョウ</t>
    </rPh>
    <rPh sb="12" eb="13">
      <t>ネン</t>
    </rPh>
    <rPh sb="15" eb="18">
      <t>コウシンマエ</t>
    </rPh>
    <rPh sb="19" eb="22">
      <t>コウシンゴ</t>
    </rPh>
    <phoneticPr fontId="1"/>
  </si>
  <si>
    <t>②計算式＝設置台数×1台当たりの消費電力÷1,000×年間稼働時間</t>
    <rPh sb="1" eb="4">
      <t>ケイサンシキ</t>
    </rPh>
    <rPh sb="27" eb="33">
      <t>ネンカンカドウジカン</t>
    </rPh>
    <phoneticPr fontId="1"/>
  </si>
  <si>
    <t>年間消費削減率
（（更新前－更新後）／更新前）×100</t>
    <rPh sb="0" eb="2">
      <t>ネンカン</t>
    </rPh>
    <rPh sb="2" eb="4">
      <t>ショウヒ</t>
    </rPh>
    <rPh sb="4" eb="6">
      <t>サクゲン</t>
    </rPh>
    <rPh sb="6" eb="7">
      <t>リツ</t>
    </rPh>
    <rPh sb="10" eb="12">
      <t>コウシン</t>
    </rPh>
    <rPh sb="12" eb="13">
      <t>マエ</t>
    </rPh>
    <rPh sb="14" eb="16">
      <t>コウシン</t>
    </rPh>
    <rPh sb="16" eb="17">
      <t>ゴ</t>
    </rPh>
    <rPh sb="19" eb="22">
      <t>コウシンマエ</t>
    </rPh>
    <phoneticPr fontId="1"/>
  </si>
  <si>
    <t>年間消費
電力量②
（kwh／年）</t>
    <rPh sb="0" eb="4">
      <t>ネンカンショウヒ</t>
    </rPh>
    <rPh sb="5" eb="8">
      <t>デンリョクリョウ</t>
    </rPh>
    <rPh sb="14" eb="16">
      <t>・ネン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</si>
</sst>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4"/>
  <sheetViews>
    <sheetView showZeros="0" tabSelected="1" zoomScale="80" zoomScaleNormal="80" workbookViewId="0">
      <selection activeCell="K20" sqref="K20:L20"/>
    </sheetView>
  </sheetViews>
  <sheetFormatPr defaultColWidth="9" defaultRowHeight="17.25" customHeight="1"/>
  <cols>
    <col min="1" max="1" width="5" style="1" customWidth="1"/>
    <col min="2" max="2" width="20.69921875" style="1" customWidth="1"/>
    <col min="3" max="3" width="26.09765625" style="1" customWidth="1"/>
    <col min="4" max="4" width="5.19921875" style="1" customWidth="1"/>
    <col min="5" max="12" width="7.09765625" style="1" customWidth="1"/>
    <col min="13" max="16384" width="9" style="1"/>
  </cols>
  <sheetData>
    <row r="1" spans="1:12" ht="17.25" customHeight="1">
      <c r="A1" s="1" t="s">
        <v>20</v>
      </c>
    </row>
    <row r="2" spans="1:12" ht="15" customHeight="1"/>
    <row r="3" spans="1:12" ht="30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.5" customHeight="1"/>
    <row r="5" spans="1:12" ht="22.5" customHeight="1">
      <c r="A5" s="3" t="s">
        <v>21</v>
      </c>
      <c r="B5" s="3"/>
      <c r="C5" s="3"/>
      <c r="D5" s="3"/>
      <c r="E5" s="3"/>
      <c r="F5" s="3"/>
      <c r="G5" s="3"/>
      <c r="H5" s="3"/>
      <c r="I5" s="35" t="s">
        <v>12</v>
      </c>
      <c r="J5" s="35"/>
      <c r="K5" s="3" t="s">
        <v>13</v>
      </c>
      <c r="L5" s="3"/>
    </row>
    <row r="6" spans="1:12" ht="11.25" customHeight="1"/>
    <row r="7" spans="1:12" ht="17.25" customHeight="1">
      <c r="A7" s="4"/>
      <c r="B7" s="11" t="s">
        <v>2</v>
      </c>
      <c r="C7" s="11" t="s">
        <v>7</v>
      </c>
      <c r="D7" s="11" t="s">
        <v>1</v>
      </c>
      <c r="E7" s="11" t="s">
        <v>11</v>
      </c>
      <c r="F7" s="11"/>
      <c r="G7" s="11" t="s">
        <v>6</v>
      </c>
      <c r="H7" s="11"/>
      <c r="I7" s="11" t="s">
        <v>8</v>
      </c>
      <c r="J7" s="11"/>
      <c r="K7" s="11" t="s">
        <v>5</v>
      </c>
      <c r="L7" s="38"/>
    </row>
    <row r="8" spans="1:12" ht="17.25" customHeight="1">
      <c r="A8" s="5"/>
      <c r="B8" s="12" t="s">
        <v>14</v>
      </c>
      <c r="C8" s="12" t="s">
        <v>15</v>
      </c>
      <c r="D8" s="21" t="s">
        <v>18</v>
      </c>
      <c r="E8" s="21" t="s">
        <v>17</v>
      </c>
      <c r="F8" s="12"/>
      <c r="G8" s="21" t="s">
        <v>0</v>
      </c>
      <c r="H8" s="12"/>
      <c r="I8" s="21" t="s">
        <v>3</v>
      </c>
      <c r="J8" s="12"/>
      <c r="K8" s="21" t="s">
        <v>27</v>
      </c>
      <c r="L8" s="39"/>
    </row>
    <row r="9" spans="1:12" ht="36.75" customHeight="1">
      <c r="A9" s="5" t="s">
        <v>19</v>
      </c>
      <c r="B9" s="12" t="s">
        <v>16</v>
      </c>
      <c r="C9" s="12"/>
      <c r="D9" s="12"/>
      <c r="E9" s="12"/>
      <c r="F9" s="12"/>
      <c r="G9" s="12"/>
      <c r="H9" s="12"/>
      <c r="I9" s="12"/>
      <c r="J9" s="12"/>
      <c r="K9" s="12"/>
      <c r="L9" s="39"/>
    </row>
    <row r="10" spans="1:12" ht="18.75" customHeight="1">
      <c r="A10" s="6">
        <v>1</v>
      </c>
      <c r="B10" s="13"/>
      <c r="C10" s="13"/>
      <c r="D10" s="22"/>
      <c r="E10" s="26"/>
      <c r="F10" s="26"/>
      <c r="G10" s="33">
        <f>D10*E10/1000</f>
        <v>0</v>
      </c>
      <c r="H10" s="33"/>
      <c r="I10" s="26"/>
      <c r="J10" s="26"/>
      <c r="K10" s="33">
        <f>(D10*E10)/1000*I10</f>
        <v>0</v>
      </c>
      <c r="L10" s="40"/>
    </row>
    <row r="11" spans="1:12" ht="18.75" customHeight="1">
      <c r="A11" s="6"/>
      <c r="B11" s="14"/>
      <c r="C11" s="18"/>
      <c r="D11" s="22"/>
      <c r="E11" s="26"/>
      <c r="F11" s="26"/>
      <c r="G11" s="33"/>
      <c r="H11" s="33"/>
      <c r="I11" s="26"/>
      <c r="J11" s="26"/>
      <c r="K11" s="33"/>
      <c r="L11" s="40"/>
    </row>
    <row r="12" spans="1:12" ht="18.75" customHeight="1">
      <c r="A12" s="6">
        <v>2</v>
      </c>
      <c r="B12" s="13"/>
      <c r="C12" s="13"/>
      <c r="D12" s="22"/>
      <c r="E12" s="26"/>
      <c r="F12" s="26"/>
      <c r="G12" s="33">
        <f>D12*E12/1000</f>
        <v>0</v>
      </c>
      <c r="H12" s="33"/>
      <c r="I12" s="26"/>
      <c r="J12" s="26"/>
      <c r="K12" s="33">
        <f>(D12*E12)/1000*I12</f>
        <v>0</v>
      </c>
      <c r="L12" s="40"/>
    </row>
    <row r="13" spans="1:12" ht="18.75" customHeight="1">
      <c r="A13" s="6"/>
      <c r="B13" s="14"/>
      <c r="C13" s="18"/>
      <c r="D13" s="22"/>
      <c r="E13" s="26"/>
      <c r="F13" s="26"/>
      <c r="G13" s="33"/>
      <c r="H13" s="33"/>
      <c r="I13" s="26"/>
      <c r="J13" s="26"/>
      <c r="K13" s="33"/>
      <c r="L13" s="40"/>
    </row>
    <row r="14" spans="1:12" ht="18.75" customHeight="1">
      <c r="A14" s="6">
        <v>3</v>
      </c>
      <c r="B14" s="13"/>
      <c r="C14" s="13"/>
      <c r="D14" s="22"/>
      <c r="E14" s="26"/>
      <c r="F14" s="26"/>
      <c r="G14" s="33">
        <f>D14*E14/1000</f>
        <v>0</v>
      </c>
      <c r="H14" s="33"/>
      <c r="I14" s="26"/>
      <c r="J14" s="26"/>
      <c r="K14" s="33">
        <f>(D14*E14)/1000*I14</f>
        <v>0</v>
      </c>
      <c r="L14" s="40"/>
    </row>
    <row r="15" spans="1:12" ht="18.75" customHeight="1">
      <c r="A15" s="6"/>
      <c r="B15" s="14"/>
      <c r="C15" s="18"/>
      <c r="D15" s="22"/>
      <c r="E15" s="26"/>
      <c r="F15" s="26"/>
      <c r="G15" s="33"/>
      <c r="H15" s="33"/>
      <c r="I15" s="26"/>
      <c r="J15" s="26"/>
      <c r="K15" s="33"/>
      <c r="L15" s="40"/>
    </row>
    <row r="16" spans="1:12" ht="18.75" customHeight="1">
      <c r="A16" s="6">
        <v>4</v>
      </c>
      <c r="B16" s="13"/>
      <c r="C16" s="13"/>
      <c r="D16" s="22"/>
      <c r="E16" s="26"/>
      <c r="F16" s="26"/>
      <c r="G16" s="33">
        <f>D16*E16/1000</f>
        <v>0</v>
      </c>
      <c r="H16" s="33"/>
      <c r="I16" s="26"/>
      <c r="J16" s="26"/>
      <c r="K16" s="33">
        <f>(D16*E16)/1000*I16</f>
        <v>0</v>
      </c>
      <c r="L16" s="40"/>
    </row>
    <row r="17" spans="1:12" ht="18.75" customHeight="1">
      <c r="A17" s="6"/>
      <c r="B17" s="14"/>
      <c r="C17" s="18"/>
      <c r="D17" s="22"/>
      <c r="E17" s="26"/>
      <c r="F17" s="26"/>
      <c r="G17" s="33"/>
      <c r="H17" s="33"/>
      <c r="I17" s="26"/>
      <c r="J17" s="26"/>
      <c r="K17" s="33"/>
      <c r="L17" s="40"/>
    </row>
    <row r="18" spans="1:12" ht="18.75" customHeight="1">
      <c r="A18" s="7">
        <v>5</v>
      </c>
      <c r="B18" s="13"/>
      <c r="C18" s="13"/>
      <c r="D18" s="23"/>
      <c r="E18" s="27"/>
      <c r="F18" s="31"/>
      <c r="G18" s="33">
        <f>D18*E18/1000</f>
        <v>0</v>
      </c>
      <c r="H18" s="33"/>
      <c r="I18" s="27"/>
      <c r="J18" s="31"/>
      <c r="K18" s="33">
        <f>(D18*E18)/1000*I18</f>
        <v>0</v>
      </c>
      <c r="L18" s="40"/>
    </row>
    <row r="19" spans="1:12" ht="18.75" customHeight="1">
      <c r="A19" s="8"/>
      <c r="B19" s="15"/>
      <c r="C19" s="19"/>
      <c r="D19" s="24"/>
      <c r="E19" s="28"/>
      <c r="F19" s="32"/>
      <c r="G19" s="33"/>
      <c r="H19" s="33"/>
      <c r="I19" s="28"/>
      <c r="J19" s="32"/>
      <c r="K19" s="33"/>
      <c r="L19" s="40"/>
    </row>
    <row r="20" spans="1:12" ht="34.5" customHeight="1">
      <c r="A20" s="9" t="s">
        <v>10</v>
      </c>
      <c r="B20" s="16"/>
      <c r="C20" s="20"/>
      <c r="D20" s="25">
        <f>SUM(D10:D19)</f>
        <v>0</v>
      </c>
      <c r="E20" s="29"/>
      <c r="F20" s="29"/>
      <c r="G20" s="34">
        <f>SUM(G10:H19)</f>
        <v>0</v>
      </c>
      <c r="H20" s="34"/>
      <c r="I20" s="29"/>
      <c r="J20" s="36"/>
      <c r="K20" s="37">
        <f>SUM(K10:L19)</f>
        <v>0</v>
      </c>
      <c r="L20" s="41"/>
    </row>
    <row r="21" spans="1:12" ht="26.25" customHeight="1">
      <c r="A21" s="10" t="s">
        <v>23</v>
      </c>
      <c r="B21" s="17"/>
      <c r="C21" s="17"/>
      <c r="D21" s="17"/>
      <c r="E21" s="10"/>
      <c r="F21" s="10"/>
      <c r="G21" s="10"/>
      <c r="H21" s="10"/>
      <c r="I21" s="10"/>
      <c r="J21" s="10"/>
      <c r="K21" s="10"/>
      <c r="L21" s="10"/>
    </row>
    <row r="22" spans="1:12" ht="26.25" customHeight="1">
      <c r="A22" s="10" t="s">
        <v>25</v>
      </c>
      <c r="B22" s="17"/>
      <c r="C22" s="17"/>
      <c r="D22" s="17"/>
      <c r="E22" s="10"/>
      <c r="F22" s="10"/>
      <c r="G22" s="10"/>
      <c r="H22" s="10"/>
      <c r="I22" s="10"/>
      <c r="J22" s="10"/>
      <c r="K22" s="10"/>
      <c r="L22" s="10"/>
    </row>
    <row r="23" spans="1:12" ht="25.5" customHeight="1">
      <c r="A23" s="10" t="s">
        <v>9</v>
      </c>
      <c r="B23" s="17"/>
      <c r="C23" s="17"/>
      <c r="D23" s="17"/>
      <c r="E23" s="10"/>
      <c r="F23" s="10"/>
      <c r="G23" s="10"/>
      <c r="H23" s="10"/>
      <c r="I23" s="10"/>
      <c r="J23" s="10"/>
      <c r="K23" s="10"/>
      <c r="L23" s="10"/>
    </row>
    <row r="24" spans="1:12" ht="17.25" customHeight="1">
      <c r="E24" s="30"/>
      <c r="F24" s="30"/>
      <c r="G24" s="30"/>
      <c r="H24" s="30"/>
      <c r="I24" s="30"/>
      <c r="J24" s="30"/>
      <c r="K24" s="30"/>
      <c r="L24" s="30"/>
    </row>
  </sheetData>
  <mergeCells count="55">
    <mergeCell ref="A3:L3"/>
    <mergeCell ref="A5:H5"/>
    <mergeCell ref="I5:J5"/>
    <mergeCell ref="K5:L5"/>
    <mergeCell ref="E7:F7"/>
    <mergeCell ref="G7:H7"/>
    <mergeCell ref="I7:J7"/>
    <mergeCell ref="K7:L7"/>
    <mergeCell ref="B9:C9"/>
    <mergeCell ref="B11:C11"/>
    <mergeCell ref="B13:C13"/>
    <mergeCell ref="B15:C15"/>
    <mergeCell ref="B17:C17"/>
    <mergeCell ref="B19:C19"/>
    <mergeCell ref="B20:C20"/>
    <mergeCell ref="E20:F20"/>
    <mergeCell ref="G20:H20"/>
    <mergeCell ref="I20:J20"/>
    <mergeCell ref="K20:L20"/>
    <mergeCell ref="A7:A8"/>
    <mergeCell ref="D8:D9"/>
    <mergeCell ref="E8:F9"/>
    <mergeCell ref="G8:H9"/>
    <mergeCell ref="I8:J9"/>
    <mergeCell ref="K8:L9"/>
    <mergeCell ref="A10:A11"/>
    <mergeCell ref="D10:D11"/>
    <mergeCell ref="E10:F11"/>
    <mergeCell ref="G10:H11"/>
    <mergeCell ref="I10:J11"/>
    <mergeCell ref="K10:L11"/>
    <mergeCell ref="A12:A13"/>
    <mergeCell ref="D12:D13"/>
    <mergeCell ref="E12:F13"/>
    <mergeCell ref="G12:H13"/>
    <mergeCell ref="I12:J13"/>
    <mergeCell ref="K12:L13"/>
    <mergeCell ref="A14:A15"/>
    <mergeCell ref="D14:D15"/>
    <mergeCell ref="E14:F15"/>
    <mergeCell ref="G14:H15"/>
    <mergeCell ref="I14:J15"/>
    <mergeCell ref="K14:L15"/>
    <mergeCell ref="A16:A17"/>
    <mergeCell ref="D16:D17"/>
    <mergeCell ref="E16:F17"/>
    <mergeCell ref="G16:H17"/>
    <mergeCell ref="I16:J17"/>
    <mergeCell ref="K16:L17"/>
    <mergeCell ref="A18:A19"/>
    <mergeCell ref="D18:D19"/>
    <mergeCell ref="E18:F19"/>
    <mergeCell ref="G18:H19"/>
    <mergeCell ref="I18:J19"/>
    <mergeCell ref="K18:L19"/>
  </mergeCells>
  <phoneticPr fontId="1"/>
  <pageMargins left="0.78740157480314965" right="0.78740157480314965" top="0.51181102362204722" bottom="0.31496062992125984" header="0.31496062992125984" footer="0.27559055118110237"/>
  <pageSetup paperSize="9" fitToWidth="1" fitToHeight="1" orientation="landscape" usePrinterDefaults="1" r:id="rId1"/>
  <headerFooter>
    <oddHeader>&amp;C（表）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22"/>
  <sheetViews>
    <sheetView showZeros="0" zoomScale="110" zoomScaleNormal="110" workbookViewId="0">
      <selection activeCell="K20" sqref="K20:L20"/>
    </sheetView>
  </sheetViews>
  <sheetFormatPr defaultColWidth="9" defaultRowHeight="17.25" customHeight="1"/>
  <cols>
    <col min="1" max="1" width="5" style="1" customWidth="1"/>
    <col min="2" max="2" width="20.69921875" style="1" customWidth="1"/>
    <col min="3" max="3" width="26.09765625" style="1" customWidth="1"/>
    <col min="4" max="4" width="5.19921875" style="1" customWidth="1"/>
    <col min="5" max="12" width="7.09765625" style="1" customWidth="1"/>
    <col min="13" max="16384" width="9" style="1"/>
  </cols>
  <sheetData>
    <row r="1" spans="1:12" ht="13.5" customHeight="1"/>
    <row r="2" spans="1:12" ht="22.5" customHeight="1">
      <c r="A2" s="3" t="s">
        <v>22</v>
      </c>
      <c r="B2" s="3"/>
      <c r="C2" s="3"/>
      <c r="D2" s="3"/>
      <c r="E2" s="3"/>
      <c r="F2" s="3"/>
      <c r="G2" s="3"/>
      <c r="H2" s="3"/>
      <c r="I2" s="35" t="s">
        <v>12</v>
      </c>
      <c r="J2" s="35"/>
      <c r="K2" s="3" t="s">
        <v>13</v>
      </c>
      <c r="L2" s="3"/>
    </row>
    <row r="3" spans="1:12" ht="11.25" customHeight="1"/>
    <row r="4" spans="1:12" ht="17.25" customHeight="1">
      <c r="A4" s="4"/>
      <c r="B4" s="11" t="s">
        <v>2</v>
      </c>
      <c r="C4" s="11" t="s">
        <v>7</v>
      </c>
      <c r="D4" s="11" t="s">
        <v>1</v>
      </c>
      <c r="E4" s="11" t="s">
        <v>11</v>
      </c>
      <c r="F4" s="11"/>
      <c r="G4" s="11" t="s">
        <v>6</v>
      </c>
      <c r="H4" s="11"/>
      <c r="I4" s="11" t="s">
        <v>8</v>
      </c>
      <c r="J4" s="11"/>
      <c r="K4" s="11" t="s">
        <v>5</v>
      </c>
      <c r="L4" s="38"/>
    </row>
    <row r="5" spans="1:12" ht="17.25" customHeight="1">
      <c r="A5" s="5"/>
      <c r="B5" s="12" t="s">
        <v>14</v>
      </c>
      <c r="C5" s="12" t="s">
        <v>15</v>
      </c>
      <c r="D5" s="21" t="s">
        <v>18</v>
      </c>
      <c r="E5" s="21" t="s">
        <v>17</v>
      </c>
      <c r="F5" s="12"/>
      <c r="G5" s="21" t="s">
        <v>0</v>
      </c>
      <c r="H5" s="12"/>
      <c r="I5" s="21" t="s">
        <v>3</v>
      </c>
      <c r="J5" s="12"/>
      <c r="K5" s="21" t="s">
        <v>27</v>
      </c>
      <c r="L5" s="39"/>
    </row>
    <row r="6" spans="1:12" ht="36.75" customHeight="1">
      <c r="A6" s="5" t="s">
        <v>19</v>
      </c>
      <c r="B6" s="12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39"/>
    </row>
    <row r="7" spans="1:12" ht="18.75" customHeight="1">
      <c r="A7" s="6">
        <v>1</v>
      </c>
      <c r="B7" s="13"/>
      <c r="C7" s="13"/>
      <c r="D7" s="22"/>
      <c r="E7" s="26"/>
      <c r="F7" s="26"/>
      <c r="G7" s="33">
        <f>D7*E7/1000</f>
        <v>0</v>
      </c>
      <c r="H7" s="33"/>
      <c r="I7" s="26"/>
      <c r="J7" s="26"/>
      <c r="K7" s="33">
        <f>(D7*E7)/1000*I7</f>
        <v>0</v>
      </c>
      <c r="L7" s="40"/>
    </row>
    <row r="8" spans="1:12" ht="18.75" customHeight="1">
      <c r="A8" s="6"/>
      <c r="B8" s="14"/>
      <c r="C8" s="18"/>
      <c r="D8" s="22"/>
      <c r="E8" s="26"/>
      <c r="F8" s="26"/>
      <c r="G8" s="33"/>
      <c r="H8" s="33"/>
      <c r="I8" s="26"/>
      <c r="J8" s="26"/>
      <c r="K8" s="33"/>
      <c r="L8" s="40"/>
    </row>
    <row r="9" spans="1:12" ht="18.75" customHeight="1">
      <c r="A9" s="6">
        <v>2</v>
      </c>
      <c r="B9" s="13"/>
      <c r="C9" s="13"/>
      <c r="D9" s="22"/>
      <c r="E9" s="26"/>
      <c r="F9" s="26"/>
      <c r="G9" s="33">
        <f>D9*E9/1000</f>
        <v>0</v>
      </c>
      <c r="H9" s="33"/>
      <c r="I9" s="26"/>
      <c r="J9" s="26"/>
      <c r="K9" s="33">
        <f>(D9*E9)/1000*I9</f>
        <v>0</v>
      </c>
      <c r="L9" s="40"/>
    </row>
    <row r="10" spans="1:12" ht="18.75" customHeight="1">
      <c r="A10" s="6"/>
      <c r="B10" s="14"/>
      <c r="C10" s="18"/>
      <c r="D10" s="22"/>
      <c r="E10" s="26"/>
      <c r="F10" s="26"/>
      <c r="G10" s="33"/>
      <c r="H10" s="33"/>
      <c r="I10" s="26"/>
      <c r="J10" s="26"/>
      <c r="K10" s="33"/>
      <c r="L10" s="40"/>
    </row>
    <row r="11" spans="1:12" ht="18.75" customHeight="1">
      <c r="A11" s="6">
        <v>3</v>
      </c>
      <c r="B11" s="13"/>
      <c r="C11" s="13"/>
      <c r="D11" s="22"/>
      <c r="E11" s="26"/>
      <c r="F11" s="26"/>
      <c r="G11" s="33">
        <f>D11*E11/1000</f>
        <v>0</v>
      </c>
      <c r="H11" s="33"/>
      <c r="I11" s="26"/>
      <c r="J11" s="26"/>
      <c r="K11" s="33">
        <f>(D11*E11)/1000*I11</f>
        <v>0</v>
      </c>
      <c r="L11" s="40"/>
    </row>
    <row r="12" spans="1:12" ht="18.75" customHeight="1">
      <c r="A12" s="6"/>
      <c r="B12" s="14"/>
      <c r="C12" s="18"/>
      <c r="D12" s="22"/>
      <c r="E12" s="26"/>
      <c r="F12" s="26"/>
      <c r="G12" s="33"/>
      <c r="H12" s="33"/>
      <c r="I12" s="26"/>
      <c r="J12" s="26"/>
      <c r="K12" s="33"/>
      <c r="L12" s="40"/>
    </row>
    <row r="13" spans="1:12" ht="18.75" customHeight="1">
      <c r="A13" s="6">
        <v>4</v>
      </c>
      <c r="B13" s="13"/>
      <c r="C13" s="13"/>
      <c r="D13" s="22"/>
      <c r="E13" s="26"/>
      <c r="F13" s="26"/>
      <c r="G13" s="33">
        <f>D13*E13/1000</f>
        <v>0</v>
      </c>
      <c r="H13" s="33"/>
      <c r="I13" s="26"/>
      <c r="J13" s="26"/>
      <c r="K13" s="33">
        <f>(D13*E13)/1000*I13</f>
        <v>0</v>
      </c>
      <c r="L13" s="40"/>
    </row>
    <row r="14" spans="1:12" ht="18.75" customHeight="1">
      <c r="A14" s="6"/>
      <c r="B14" s="14"/>
      <c r="C14" s="18"/>
      <c r="D14" s="22"/>
      <c r="E14" s="26"/>
      <c r="F14" s="26"/>
      <c r="G14" s="33"/>
      <c r="H14" s="33"/>
      <c r="I14" s="26"/>
      <c r="J14" s="26"/>
      <c r="K14" s="33"/>
      <c r="L14" s="40"/>
    </row>
    <row r="15" spans="1:12" ht="18.75" customHeight="1">
      <c r="A15" s="7">
        <v>5</v>
      </c>
      <c r="B15" s="13"/>
      <c r="C15" s="13"/>
      <c r="D15" s="23"/>
      <c r="E15" s="27"/>
      <c r="F15" s="31"/>
      <c r="G15" s="33">
        <f>D15*E15/1000</f>
        <v>0</v>
      </c>
      <c r="H15" s="33"/>
      <c r="I15" s="27"/>
      <c r="J15" s="31"/>
      <c r="K15" s="33">
        <f>(D15*E15)/1000*I15</f>
        <v>0</v>
      </c>
      <c r="L15" s="40"/>
    </row>
    <row r="16" spans="1:12" ht="18.75" customHeight="1">
      <c r="A16" s="8"/>
      <c r="B16" s="15"/>
      <c r="C16" s="19"/>
      <c r="D16" s="24"/>
      <c r="E16" s="28"/>
      <c r="F16" s="32"/>
      <c r="G16" s="33"/>
      <c r="H16" s="33"/>
      <c r="I16" s="28"/>
      <c r="J16" s="32"/>
      <c r="K16" s="33"/>
      <c r="L16" s="40"/>
    </row>
    <row r="17" spans="1:12" ht="34.5" customHeight="1">
      <c r="A17" s="9" t="s">
        <v>10</v>
      </c>
      <c r="B17" s="16"/>
      <c r="C17" s="20"/>
      <c r="D17" s="25">
        <f>SUM(D7:D16)</f>
        <v>0</v>
      </c>
      <c r="E17" s="29"/>
      <c r="F17" s="29"/>
      <c r="G17" s="34">
        <f>SUM(G7:H16)</f>
        <v>0</v>
      </c>
      <c r="H17" s="34"/>
      <c r="I17" s="29"/>
      <c r="J17" s="36"/>
      <c r="K17" s="37">
        <f>SUM(K7:L16)</f>
        <v>0</v>
      </c>
      <c r="L17" s="41"/>
    </row>
    <row r="18" spans="1:12" ht="24" customHeight="1">
      <c r="A18" s="10" t="s">
        <v>23</v>
      </c>
      <c r="B18" s="17"/>
      <c r="C18" s="17"/>
      <c r="D18" s="17"/>
      <c r="E18" s="10"/>
      <c r="F18" s="10"/>
      <c r="G18" s="10"/>
      <c r="H18" s="10"/>
      <c r="I18" s="10"/>
      <c r="J18" s="10"/>
      <c r="K18" s="10"/>
      <c r="L18" s="10"/>
    </row>
    <row r="19" spans="1:12" ht="24" customHeight="1">
      <c r="A19" s="10" t="s">
        <v>25</v>
      </c>
      <c r="B19" s="17"/>
      <c r="C19" s="17"/>
      <c r="D19" s="17"/>
      <c r="E19" s="10"/>
      <c r="F19" s="10"/>
      <c r="G19" s="10"/>
      <c r="H19" s="10"/>
      <c r="I19" s="10"/>
      <c r="J19" s="10"/>
      <c r="K19" s="10"/>
      <c r="L19" s="10"/>
    </row>
    <row r="20" spans="1:12" ht="34.5" customHeight="1">
      <c r="A20" s="10"/>
      <c r="B20" s="17"/>
      <c r="C20" s="17"/>
      <c r="D20" s="17"/>
      <c r="E20" s="10"/>
      <c r="F20" s="42" t="s">
        <v>24</v>
      </c>
      <c r="G20" s="42"/>
      <c r="H20" s="42"/>
      <c r="I20" s="42"/>
      <c r="J20" s="43"/>
      <c r="K20" s="44">
        <f>'照明等(更新前）'!K20:L20-'照明等（更新後）'!K17:L17</f>
        <v>0</v>
      </c>
      <c r="L20" s="46"/>
    </row>
    <row r="21" spans="1:12" ht="34.5" customHeight="1"/>
    <row r="22" spans="1:12" ht="34.5" customHeight="1">
      <c r="F22" s="42" t="s">
        <v>26</v>
      </c>
      <c r="G22" s="42"/>
      <c r="H22" s="42"/>
      <c r="I22" s="42"/>
      <c r="J22" s="42"/>
      <c r="K22" s="45" t="str">
        <f>IFERROR((('照明等(更新前）'!K20-'照明等（更新後）'!K17)/'照明等(更新前）'!K20:L20)*100,"")</f>
        <v/>
      </c>
      <c r="L22" s="47"/>
    </row>
    <row r="23" spans="1:12" ht="34.5" customHeight="1"/>
    <row r="24" spans="1:12" ht="34.5" customHeight="1"/>
    <row r="25" spans="1:12" ht="34.5" customHeight="1"/>
    <row r="26" spans="1:12" ht="34.5" customHeight="1"/>
    <row r="27" spans="1:12" ht="34.5" customHeight="1"/>
  </sheetData>
  <mergeCells count="58">
    <mergeCell ref="A2:H2"/>
    <mergeCell ref="I2:J2"/>
    <mergeCell ref="K2:L2"/>
    <mergeCell ref="E4:F4"/>
    <mergeCell ref="G4:H4"/>
    <mergeCell ref="I4:J4"/>
    <mergeCell ref="K4:L4"/>
    <mergeCell ref="B6:C6"/>
    <mergeCell ref="B8:C8"/>
    <mergeCell ref="B10:C10"/>
    <mergeCell ref="B12:C12"/>
    <mergeCell ref="B14:C14"/>
    <mergeCell ref="B16:C16"/>
    <mergeCell ref="B17:C17"/>
    <mergeCell ref="E17:F17"/>
    <mergeCell ref="G17:H17"/>
    <mergeCell ref="I17:J17"/>
    <mergeCell ref="K17:L17"/>
    <mergeCell ref="F20:J20"/>
    <mergeCell ref="K20:L20"/>
    <mergeCell ref="F22:J22"/>
    <mergeCell ref="K22:L22"/>
    <mergeCell ref="A4:A5"/>
    <mergeCell ref="D5:D6"/>
    <mergeCell ref="E5:F6"/>
    <mergeCell ref="G5:H6"/>
    <mergeCell ref="I5:J6"/>
    <mergeCell ref="K5:L6"/>
    <mergeCell ref="A7:A8"/>
    <mergeCell ref="D7:D8"/>
    <mergeCell ref="E7:F8"/>
    <mergeCell ref="G7:H8"/>
    <mergeCell ref="I7:J8"/>
    <mergeCell ref="K7:L8"/>
    <mergeCell ref="A9:A10"/>
    <mergeCell ref="D9:D10"/>
    <mergeCell ref="E9:F10"/>
    <mergeCell ref="G9:H10"/>
    <mergeCell ref="I9:J10"/>
    <mergeCell ref="K9:L10"/>
    <mergeCell ref="A11:A12"/>
    <mergeCell ref="D11:D12"/>
    <mergeCell ref="E11:F12"/>
    <mergeCell ref="G11:H12"/>
    <mergeCell ref="I11:J12"/>
    <mergeCell ref="K11:L12"/>
    <mergeCell ref="A13:A14"/>
    <mergeCell ref="D13:D14"/>
    <mergeCell ref="E13:F14"/>
    <mergeCell ref="G13:H14"/>
    <mergeCell ref="I13:J14"/>
    <mergeCell ref="K13:L14"/>
    <mergeCell ref="A15:A16"/>
    <mergeCell ref="D15:D16"/>
    <mergeCell ref="E15:F16"/>
    <mergeCell ref="G15:H16"/>
    <mergeCell ref="I15:J16"/>
    <mergeCell ref="K15:L16"/>
  </mergeCells>
  <phoneticPr fontId="1"/>
  <pageMargins left="0.78740157480314965" right="0.78740157480314965" top="0.51181102362204722" bottom="0.31496062992125984" header="0.31496062992125984" footer="0.27559055118110237"/>
  <pageSetup paperSize="9" fitToWidth="1" fitToHeight="1" orientation="landscape" usePrinterDefaults="1" r:id="rId1"/>
  <headerFooter>
    <oddHeader>&amp;C（裏）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照明等(更新前）</vt:lpstr>
      <vt:lpstr>照明等（更新後）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1068</dc:creator>
  <cp:lastModifiedBy>Administrator</cp:lastModifiedBy>
  <cp:lastPrinted>2025-03-14T00:58:26Z</cp:lastPrinted>
  <dcterms:created xsi:type="dcterms:W3CDTF">2022-07-05T00:07:55Z</dcterms:created>
  <dcterms:modified xsi:type="dcterms:W3CDTF">2025-06-02T07:22:26Z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2025-06-02T07:22:26Z</vt:filetime>
  </property>
</Properties>
</file>